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стр.1_5" sheetId="1" r:id="rId1"/>
  </sheets>
  <definedNames>
    <definedName name="TABLE" localSheetId="0">'стр.1_5'!$A$4:$F$40</definedName>
    <definedName name="_xlnm.Print_Titles" localSheetId="0">'стр.1_5'!$4:$4</definedName>
    <definedName name="_xlnm.Print_Area" localSheetId="0">'стр.1_5'!$A$1:$J$45</definedName>
  </definedNames>
  <calcPr fullCalcOnLoad="1"/>
</workbook>
</file>

<file path=xl/sharedStrings.xml><?xml version="1.0" encoding="utf-8"?>
<sst xmlns="http://schemas.openxmlformats.org/spreadsheetml/2006/main" count="119" uniqueCount="95">
  <si>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</si>
  <si>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</si>
  <si>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</si>
  <si>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</si>
  <si>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</si>
  <si>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</si>
  <si>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</si>
  <si>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</si>
  <si>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</si>
  <si>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</si>
  <si>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</si>
  <si>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</si>
  <si>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</si>
  <si>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</si>
  <si>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</si>
  <si>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</si>
  <si>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</si>
  <si>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</si>
  <si>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</si>
  <si>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</si>
  <si>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</si>
  <si>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</si>
  <si>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</si>
  <si>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</si>
  <si>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</si>
  <si>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</si>
  <si>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</si>
  <si>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</si>
  <si>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</si>
  <si>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</si>
  <si>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</si>
  <si>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</si>
  <si>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</si>
  <si>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</si>
  <si>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</si>
  <si>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</si>
  <si>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</si>
  <si>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</si>
  <si>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</si>
  <si>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</si>
  <si>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</si>
  <si>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</si>
  <si>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</si>
  <si>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</si>
  <si>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</si>
  <si>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</si>
  <si>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</si>
  <si>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</si>
  <si>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</si>
  <si>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</si>
  <si>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</si>
  <si>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</si>
  <si>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</si>
  <si>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</si>
  <si>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</si>
  <si>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t xml:space="preserve">
3.4.</t>
  </si>
  <si>
    <t xml:space="preserve">
тыс. кВт·ч</t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</si>
  <si>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</si>
  <si>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</si>
  <si>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в том числе:</t>
  </si>
  <si>
    <t>Выпадающие, 
излишние доходы (расходы) прошлых лет</t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</si>
  <si>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</si>
  <si>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</si>
  <si>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</si>
  <si>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</si>
  <si>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</si>
  <si>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r>
      <t xml:space="preserve">Расчетный объем услуг в части управления технологическими режимами </t>
    </r>
    <r>
      <rPr>
        <vertAlign val="superscript"/>
        <sz val="10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</si>
  <si>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0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</si>
  <si>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0"/>
        <rFont val="Times New Roman"/>
        <family val="1"/>
      </rPr>
      <t>3</t>
    </r>
  </si>
  <si>
    <r>
      <t xml:space="preserve">
Объем полезного отпуска электроэнергии - всего </t>
    </r>
    <r>
      <rPr>
        <vertAlign val="superscript"/>
        <sz val="10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</si>
  <si>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</si>
  <si>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0"/>
        <rFont val="Times New Roman"/>
        <family val="1"/>
      </rPr>
      <t>3</t>
    </r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</si>
  <si>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</si>
  <si>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0"/>
        <rFont val="Times New Roman"/>
        <family val="1"/>
      </rPr>
      <t>4</t>
    </r>
  </si>
  <si>
    <r>
      <t xml:space="preserve">Расходы, связанные
с производством
и реализацией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</si>
  <si>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неподконтрольные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 </t>
    </r>
    <r>
      <rPr>
        <vertAlign val="superscript"/>
        <sz val="10"/>
        <rFont val="Times New Roman"/>
        <family val="1"/>
      </rPr>
      <t>3</t>
    </r>
  </si>
  <si>
    <r>
      <t xml:space="preserve">Объем условных единиц </t>
    </r>
    <r>
      <rPr>
        <vertAlign val="superscript"/>
        <sz val="10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</si>
  <si>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0"/>
        <rFont val="Times New Roman"/>
        <family val="1"/>
      </rPr>
      <t>3</t>
    </r>
  </si>
  <si>
    <t>утверждена приказом ОАО "ОЭС" 2012 год</t>
  </si>
  <si>
    <t>рег. номер 230/14-16 от 1.10.2013 г. на 2014 - 2016 годы</t>
  </si>
  <si>
    <t>Фактические показатели 
за год, предшествующий базовому периоду (2015 год)</t>
  </si>
  <si>
    <r>
      <t>Показатели, утвержденные 
на базовый период 2016 г.</t>
    </r>
    <r>
      <rPr>
        <vertAlign val="superscript"/>
        <sz val="10"/>
        <rFont val="Times New Roman"/>
        <family val="1"/>
      </rPr>
      <t>1</t>
    </r>
  </si>
  <si>
    <t>Предложения 
на расчетный период регулирования (2017 год)</t>
  </si>
  <si>
    <t>Предложения 
на расчетный период регулирования (2018 год)</t>
  </si>
  <si>
    <t>Предложения 
на расчетный период регулирования (2019 год)</t>
  </si>
  <si>
    <t>Предложения 
на расчетный период регулирования (2020 год)</t>
  </si>
  <si>
    <t>Предложения 
на расчетный период регулирования (2021 год)</t>
  </si>
  <si>
    <t>16.11 (приказ Министерства энергетики РФ от 30.09.2014 г. № 674)</t>
  </si>
  <si>
    <t>13.22   (приказ Министерства энергетики РФ от 13.09.2012 г. № 432)</t>
  </si>
  <si>
    <t>представлена на утверждение в Министерство промышленности и инновационной политики РБ</t>
  </si>
  <si>
    <t>приказ Министерства промышленности и инновационной политики РБ от 14.08.2015 г.№ 230-о</t>
  </si>
  <si>
    <t>приказ Министерства промышленности и инновационной политики РБ от 15.08.2014 г.№ 183-о</t>
  </si>
  <si>
    <t>утверждена приказом ОАО "ОЭС" 07.04.2016 г. № 145</t>
  </si>
  <si>
    <t>Директор ОАО "ОЭС"</t>
  </si>
  <si>
    <t>Р.М. Гайсин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</si>
</sst>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75" zoomScaleSheetLayoutView="75" workbookViewId="0" topLeftCell="A40">
      <selection activeCell="F52" sqref="F52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4" width="11.625" style="1" customWidth="1"/>
    <col min="5" max="5" width="11.125" style="1" customWidth="1"/>
    <col min="6" max="6" width="12.00390625" style="1" customWidth="1"/>
    <col min="7" max="7" width="11.625" style="15" customWidth="1"/>
    <col min="8" max="8" width="11.375" style="15" customWidth="1"/>
    <col min="9" max="10" width="11.875" style="15" customWidth="1"/>
    <col min="11" max="16384" width="9.125" style="1" customWidth="1"/>
  </cols>
  <sheetData>
    <row r="1" spans="5:6" ht="41.25" customHeight="1">
      <c r="E1" s="23" t="s">
        <v>54</v>
      </c>
      <c r="F1" s="24"/>
    </row>
    <row r="3" spans="1:6" ht="31.5" customHeight="1">
      <c r="A3" s="21" t="s">
        <v>64</v>
      </c>
      <c r="B3" s="22"/>
      <c r="C3" s="22"/>
      <c r="D3" s="22"/>
      <c r="E3" s="22"/>
      <c r="F3" s="22"/>
    </row>
    <row r="4" spans="1:10" s="2" customFormat="1" ht="102" customHeight="1">
      <c r="A4" s="6" t="s">
        <v>53</v>
      </c>
      <c r="B4" s="6" t="s">
        <v>0</v>
      </c>
      <c r="C4" s="6" t="s">
        <v>1</v>
      </c>
      <c r="D4" s="6" t="s">
        <v>80</v>
      </c>
      <c r="E4" s="6" t="s">
        <v>81</v>
      </c>
      <c r="F4" s="6" t="s">
        <v>82</v>
      </c>
      <c r="G4" s="6" t="s">
        <v>83</v>
      </c>
      <c r="H4" s="6" t="s">
        <v>84</v>
      </c>
      <c r="I4" s="6" t="s">
        <v>85</v>
      </c>
      <c r="J4" s="6" t="s">
        <v>86</v>
      </c>
    </row>
    <row r="5" spans="1:10" s="3" customFormat="1" ht="29.25" customHeight="1">
      <c r="A5" s="7" t="s">
        <v>2</v>
      </c>
      <c r="B5" s="8" t="s">
        <v>3</v>
      </c>
      <c r="C5" s="7"/>
      <c r="D5" s="9"/>
      <c r="E5" s="9"/>
      <c r="F5" s="9"/>
      <c r="G5" s="16"/>
      <c r="H5" s="16"/>
      <c r="I5" s="16"/>
      <c r="J5" s="16"/>
    </row>
    <row r="6" spans="1:10" s="3" customFormat="1" ht="18.75" customHeight="1">
      <c r="A6" s="7" t="s">
        <v>4</v>
      </c>
      <c r="B6" s="8" t="s">
        <v>5</v>
      </c>
      <c r="C6" s="7" t="s">
        <v>6</v>
      </c>
      <c r="D6" s="9">
        <v>203159</v>
      </c>
      <c r="E6" s="9">
        <v>243188</v>
      </c>
      <c r="F6" s="9">
        <v>319288</v>
      </c>
      <c r="G6" s="17">
        <v>325695</v>
      </c>
      <c r="H6" s="17">
        <v>345263</v>
      </c>
      <c r="I6" s="17">
        <v>365603</v>
      </c>
      <c r="J6" s="17">
        <v>387846</v>
      </c>
    </row>
    <row r="7" spans="1:10" s="3" customFormat="1" ht="18" customHeight="1">
      <c r="A7" s="7" t="s">
        <v>7</v>
      </c>
      <c r="B7" s="8" t="s">
        <v>8</v>
      </c>
      <c r="C7" s="7" t="s">
        <v>6</v>
      </c>
      <c r="D7" s="9">
        <v>31714</v>
      </c>
      <c r="E7" s="9">
        <v>31177</v>
      </c>
      <c r="F7" s="9">
        <v>35799</v>
      </c>
      <c r="G7" s="17">
        <v>38858</v>
      </c>
      <c r="H7" s="17">
        <v>42201</v>
      </c>
      <c r="I7" s="17">
        <v>45678</v>
      </c>
      <c r="J7" s="17">
        <v>49043</v>
      </c>
    </row>
    <row r="8" spans="1:10" s="3" customFormat="1" ht="31.5" customHeight="1">
      <c r="A8" s="7" t="s">
        <v>9</v>
      </c>
      <c r="B8" s="8" t="s">
        <v>10</v>
      </c>
      <c r="C8" s="7" t="s">
        <v>6</v>
      </c>
      <c r="D8" s="9">
        <v>13094</v>
      </c>
      <c r="E8" s="9">
        <v>26384</v>
      </c>
      <c r="F8" s="9">
        <v>30017</v>
      </c>
      <c r="G8" s="17">
        <v>32790</v>
      </c>
      <c r="H8" s="17">
        <v>35801</v>
      </c>
      <c r="I8" s="17">
        <v>38966</v>
      </c>
      <c r="J8" s="17">
        <v>41973</v>
      </c>
    </row>
    <row r="9" spans="1:10" s="3" customFormat="1" ht="17.25" customHeight="1">
      <c r="A9" s="7" t="s">
        <v>11</v>
      </c>
      <c r="B9" s="8" t="s">
        <v>12</v>
      </c>
      <c r="C9" s="7" t="s">
        <v>6</v>
      </c>
      <c r="D9" s="9">
        <v>6961</v>
      </c>
      <c r="E9" s="9">
        <v>16226</v>
      </c>
      <c r="F9" s="9">
        <v>18932</v>
      </c>
      <c r="G9" s="17">
        <v>20882</v>
      </c>
      <c r="H9" s="17">
        <v>23008</v>
      </c>
      <c r="I9" s="17">
        <v>25239</v>
      </c>
      <c r="J9" s="17">
        <v>27311</v>
      </c>
    </row>
    <row r="10" spans="1:10" s="3" customFormat="1" ht="27.75" customHeight="1">
      <c r="A10" s="7" t="s">
        <v>13</v>
      </c>
      <c r="B10" s="8" t="s">
        <v>14</v>
      </c>
      <c r="C10" s="7"/>
      <c r="D10" s="9"/>
      <c r="E10" s="9"/>
      <c r="F10" s="9"/>
      <c r="G10" s="17"/>
      <c r="H10" s="17"/>
      <c r="I10" s="17"/>
      <c r="J10" s="17"/>
    </row>
    <row r="11" spans="1:10" s="3" customFormat="1" ht="66" customHeight="1">
      <c r="A11" s="7" t="s">
        <v>15</v>
      </c>
      <c r="B11" s="8" t="s">
        <v>58</v>
      </c>
      <c r="C11" s="7" t="s">
        <v>16</v>
      </c>
      <c r="D11" s="18">
        <f>D7/D6*100</f>
        <v>15.61043320748773</v>
      </c>
      <c r="E11" s="18">
        <f aca="true" t="shared" si="0" ref="E11:J11">E7/E6*100</f>
        <v>12.820122703422868</v>
      </c>
      <c r="F11" s="18">
        <f t="shared" si="0"/>
        <v>11.212134499260856</v>
      </c>
      <c r="G11" s="18">
        <f t="shared" si="0"/>
        <v>11.930794147899109</v>
      </c>
      <c r="H11" s="18">
        <f t="shared" si="0"/>
        <v>12.22285619947692</v>
      </c>
      <c r="I11" s="18">
        <f t="shared" si="0"/>
        <v>12.493879973632602</v>
      </c>
      <c r="J11" s="18">
        <f t="shared" si="0"/>
        <v>12.644967332394815</v>
      </c>
    </row>
    <row r="12" spans="1:10" s="3" customFormat="1" ht="29.25" customHeight="1">
      <c r="A12" s="7" t="s">
        <v>17</v>
      </c>
      <c r="B12" s="8" t="s">
        <v>57</v>
      </c>
      <c r="C12" s="7"/>
      <c r="D12" s="9"/>
      <c r="E12" s="9"/>
      <c r="F12" s="9"/>
      <c r="G12" s="17"/>
      <c r="H12" s="17"/>
      <c r="I12" s="17"/>
      <c r="J12" s="17"/>
    </row>
    <row r="13" spans="1:10" s="3" customFormat="1" ht="45" customHeight="1">
      <c r="A13" s="7" t="s">
        <v>18</v>
      </c>
      <c r="B13" s="8" t="s">
        <v>66</v>
      </c>
      <c r="C13" s="7" t="s">
        <v>19</v>
      </c>
      <c r="D13" s="20"/>
      <c r="E13" s="20"/>
      <c r="F13" s="20"/>
      <c r="G13" s="20"/>
      <c r="H13" s="20"/>
      <c r="I13" s="20"/>
      <c r="J13" s="20"/>
    </row>
    <row r="14" spans="1:10" s="3" customFormat="1" ht="31.5" customHeight="1">
      <c r="A14" s="7" t="s">
        <v>20</v>
      </c>
      <c r="B14" s="8" t="s">
        <v>67</v>
      </c>
      <c r="C14" s="7" t="s">
        <v>21</v>
      </c>
      <c r="D14" s="9"/>
      <c r="E14" s="9"/>
      <c r="F14" s="9"/>
      <c r="G14" s="16"/>
      <c r="H14" s="16"/>
      <c r="I14" s="16"/>
      <c r="J14" s="16"/>
    </row>
    <row r="15" spans="1:10" s="4" customFormat="1" ht="15" customHeight="1">
      <c r="A15" s="10" t="s">
        <v>22</v>
      </c>
      <c r="B15" s="11" t="s">
        <v>68</v>
      </c>
      <c r="C15" s="10" t="s">
        <v>19</v>
      </c>
      <c r="D15" s="9">
        <v>40</v>
      </c>
      <c r="E15" s="9">
        <v>41</v>
      </c>
      <c r="F15" s="9">
        <v>42</v>
      </c>
      <c r="G15" s="17">
        <v>42.5</v>
      </c>
      <c r="H15" s="17">
        <v>43</v>
      </c>
      <c r="I15" s="17">
        <v>43.5</v>
      </c>
      <c r="J15" s="17">
        <v>44</v>
      </c>
    </row>
    <row r="16" spans="1:10" s="3" customFormat="1" ht="44.25" customHeight="1">
      <c r="A16" s="7" t="s">
        <v>55</v>
      </c>
      <c r="B16" s="8" t="s">
        <v>69</v>
      </c>
      <c r="C16" s="7" t="s">
        <v>56</v>
      </c>
      <c r="D16" s="12">
        <v>208700</v>
      </c>
      <c r="E16" s="12">
        <v>213720</v>
      </c>
      <c r="F16" s="12">
        <v>212300</v>
      </c>
      <c r="G16" s="12">
        <v>212300</v>
      </c>
      <c r="H16" s="12">
        <v>212300</v>
      </c>
      <c r="I16" s="12">
        <v>212300</v>
      </c>
      <c r="J16" s="12">
        <v>212300</v>
      </c>
    </row>
    <row r="17" spans="1:10" s="3" customFormat="1" ht="60" customHeight="1">
      <c r="A17" s="7" t="s">
        <v>24</v>
      </c>
      <c r="B17" s="8" t="s">
        <v>70</v>
      </c>
      <c r="C17" s="7" t="s">
        <v>23</v>
      </c>
      <c r="D17" s="9">
        <v>78978</v>
      </c>
      <c r="E17" s="9">
        <v>83000</v>
      </c>
      <c r="F17" s="9">
        <v>80000</v>
      </c>
      <c r="G17" s="9">
        <v>80000</v>
      </c>
      <c r="H17" s="9">
        <v>80000</v>
      </c>
      <c r="I17" s="9">
        <v>80000</v>
      </c>
      <c r="J17" s="9">
        <v>80000</v>
      </c>
    </row>
    <row r="18" spans="1:10" s="3" customFormat="1" ht="88.5" customHeight="1">
      <c r="A18" s="7" t="s">
        <v>25</v>
      </c>
      <c r="B18" s="8" t="s">
        <v>71</v>
      </c>
      <c r="C18" s="7" t="s">
        <v>16</v>
      </c>
      <c r="D18" s="7" t="s">
        <v>88</v>
      </c>
      <c r="E18" s="9">
        <v>11.07</v>
      </c>
      <c r="F18" s="7" t="s">
        <v>87</v>
      </c>
      <c r="G18" s="17">
        <v>15.59</v>
      </c>
      <c r="H18" s="17">
        <v>15.25</v>
      </c>
      <c r="I18" s="17">
        <v>14.84</v>
      </c>
      <c r="J18" s="17">
        <v>14.52</v>
      </c>
    </row>
    <row r="19" spans="1:10" s="3" customFormat="1" ht="68.25" customHeight="1">
      <c r="A19" s="7" t="s">
        <v>26</v>
      </c>
      <c r="B19" s="8" t="s">
        <v>72</v>
      </c>
      <c r="C19" s="7"/>
      <c r="D19" s="14" t="s">
        <v>78</v>
      </c>
      <c r="E19" s="14" t="s">
        <v>78</v>
      </c>
      <c r="F19" s="14" t="s">
        <v>92</v>
      </c>
      <c r="G19" s="14" t="s">
        <v>92</v>
      </c>
      <c r="H19" s="14" t="s">
        <v>92</v>
      </c>
      <c r="I19" s="14" t="s">
        <v>92</v>
      </c>
      <c r="J19" s="14" t="s">
        <v>92</v>
      </c>
    </row>
    <row r="20" spans="1:10" s="3" customFormat="1" ht="56.25" customHeight="1">
      <c r="A20" s="7" t="s">
        <v>27</v>
      </c>
      <c r="B20" s="8" t="s">
        <v>73</v>
      </c>
      <c r="C20" s="7" t="s">
        <v>21</v>
      </c>
      <c r="D20" s="9"/>
      <c r="E20" s="9"/>
      <c r="F20" s="9"/>
      <c r="G20" s="16"/>
      <c r="H20" s="16"/>
      <c r="I20" s="16"/>
      <c r="J20" s="16"/>
    </row>
    <row r="21" spans="1:10" s="3" customFormat="1" ht="42.75" customHeight="1">
      <c r="A21" s="7" t="s">
        <v>28</v>
      </c>
      <c r="B21" s="8" t="s">
        <v>29</v>
      </c>
      <c r="C21" s="7"/>
      <c r="D21" s="9">
        <v>156754</v>
      </c>
      <c r="E21" s="9">
        <v>188233</v>
      </c>
      <c r="F21" s="9">
        <v>228022</v>
      </c>
      <c r="G21" s="17">
        <v>230946</v>
      </c>
      <c r="H21" s="17">
        <v>245544</v>
      </c>
      <c r="I21" s="17">
        <v>261290</v>
      </c>
      <c r="J21" s="17">
        <v>278233</v>
      </c>
    </row>
    <row r="22" spans="1:10" s="3" customFormat="1" ht="60.75" customHeight="1">
      <c r="A22" s="7" t="s">
        <v>30</v>
      </c>
      <c r="B22" s="8" t="s">
        <v>74</v>
      </c>
      <c r="C22" s="7" t="s">
        <v>6</v>
      </c>
      <c r="D22" s="9">
        <v>112554</v>
      </c>
      <c r="E22" s="9">
        <v>102192</v>
      </c>
      <c r="F22" s="9">
        <v>136005</v>
      </c>
      <c r="G22" s="17">
        <v>144561</v>
      </c>
      <c r="H22" s="17">
        <v>153739</v>
      </c>
      <c r="I22" s="17">
        <v>163781</v>
      </c>
      <c r="J22" s="17">
        <v>174982</v>
      </c>
    </row>
    <row r="23" spans="1:10" s="3" customFormat="1" ht="18.75" customHeight="1">
      <c r="A23" s="7"/>
      <c r="B23" s="8" t="s">
        <v>59</v>
      </c>
      <c r="C23" s="7"/>
      <c r="D23" s="9"/>
      <c r="E23" s="9"/>
      <c r="F23" s="9"/>
      <c r="G23" s="16"/>
      <c r="H23" s="16"/>
      <c r="I23" s="16"/>
      <c r="J23" s="16"/>
    </row>
    <row r="24" spans="1:10" s="3" customFormat="1" ht="17.25" customHeight="1">
      <c r="A24" s="7"/>
      <c r="B24" s="8" t="s">
        <v>31</v>
      </c>
      <c r="C24" s="7"/>
      <c r="D24" s="9">
        <v>18865</v>
      </c>
      <c r="E24" s="9">
        <v>18908</v>
      </c>
      <c r="F24" s="9">
        <v>25746</v>
      </c>
      <c r="G24" s="17">
        <v>27365</v>
      </c>
      <c r="H24" s="17">
        <v>29103</v>
      </c>
      <c r="I24" s="17">
        <v>31004</v>
      </c>
      <c r="J24" s="17">
        <v>33124</v>
      </c>
    </row>
    <row r="25" spans="1:10" s="3" customFormat="1" ht="17.25" customHeight="1">
      <c r="A25" s="7"/>
      <c r="B25" s="8" t="s">
        <v>32</v>
      </c>
      <c r="C25" s="7"/>
      <c r="D25" s="9">
        <v>24710</v>
      </c>
      <c r="E25" s="9">
        <v>21839</v>
      </c>
      <c r="F25" s="9">
        <v>28044</v>
      </c>
      <c r="G25" s="17">
        <v>29808</v>
      </c>
      <c r="H25" s="17">
        <v>31700</v>
      </c>
      <c r="I25" s="17">
        <v>33771</v>
      </c>
      <c r="J25" s="17">
        <v>36081</v>
      </c>
    </row>
    <row r="26" spans="1:10" s="3" customFormat="1" ht="14.25" customHeight="1">
      <c r="A26" s="7"/>
      <c r="B26" s="8" t="s">
        <v>33</v>
      </c>
      <c r="C26" s="7"/>
      <c r="D26" s="9"/>
      <c r="E26" s="9"/>
      <c r="F26" s="9"/>
      <c r="G26" s="16"/>
      <c r="H26" s="16"/>
      <c r="I26" s="16"/>
      <c r="J26" s="16"/>
    </row>
    <row r="27" spans="1:10" s="3" customFormat="1" ht="47.25" customHeight="1">
      <c r="A27" s="7" t="s">
        <v>34</v>
      </c>
      <c r="B27" s="8" t="s">
        <v>75</v>
      </c>
      <c r="C27" s="7" t="s">
        <v>6</v>
      </c>
      <c r="D27" s="9">
        <v>38536</v>
      </c>
      <c r="E27" s="9">
        <v>67541</v>
      </c>
      <c r="F27" s="9">
        <v>74775</v>
      </c>
      <c r="G27" s="17">
        <v>79369</v>
      </c>
      <c r="H27" s="17">
        <v>84376</v>
      </c>
      <c r="I27" s="17">
        <v>89641</v>
      </c>
      <c r="J27" s="17">
        <v>94919</v>
      </c>
    </row>
    <row r="28" spans="1:10" s="3" customFormat="1" ht="42.75" customHeight="1">
      <c r="A28" s="7" t="s">
        <v>35</v>
      </c>
      <c r="B28" s="8" t="s">
        <v>60</v>
      </c>
      <c r="C28" s="7" t="s">
        <v>6</v>
      </c>
      <c r="D28" s="9">
        <v>5664</v>
      </c>
      <c r="E28" s="9">
        <v>18500</v>
      </c>
      <c r="F28" s="9">
        <v>17242</v>
      </c>
      <c r="G28" s="17">
        <v>7016</v>
      </c>
      <c r="H28" s="17">
        <v>7430</v>
      </c>
      <c r="I28" s="17">
        <v>7868</v>
      </c>
      <c r="J28" s="17">
        <v>8332</v>
      </c>
    </row>
    <row r="29" spans="1:10" s="3" customFormat="1" ht="27.75" customHeight="1">
      <c r="A29" s="7" t="s">
        <v>36</v>
      </c>
      <c r="B29" s="8" t="s">
        <v>65</v>
      </c>
      <c r="C29" s="7" t="s">
        <v>6</v>
      </c>
      <c r="D29" s="9">
        <v>14538</v>
      </c>
      <c r="E29" s="9">
        <v>16226</v>
      </c>
      <c r="F29" s="9">
        <v>18932</v>
      </c>
      <c r="G29" s="17">
        <v>20882</v>
      </c>
      <c r="H29" s="17">
        <v>23008</v>
      </c>
      <c r="I29" s="17">
        <v>25239</v>
      </c>
      <c r="J29" s="17">
        <v>27311</v>
      </c>
    </row>
    <row r="30" spans="1:10" s="3" customFormat="1" ht="106.5" customHeight="1">
      <c r="A30" s="7" t="s">
        <v>37</v>
      </c>
      <c r="B30" s="8" t="s">
        <v>38</v>
      </c>
      <c r="C30" s="7"/>
      <c r="D30" s="19" t="s">
        <v>91</v>
      </c>
      <c r="E30" s="19" t="s">
        <v>90</v>
      </c>
      <c r="F30" s="19" t="s">
        <v>89</v>
      </c>
      <c r="G30" s="19" t="s">
        <v>89</v>
      </c>
      <c r="H30" s="19" t="s">
        <v>89</v>
      </c>
      <c r="I30" s="19" t="s">
        <v>89</v>
      </c>
      <c r="J30" s="19" t="s">
        <v>89</v>
      </c>
    </row>
    <row r="31" spans="1:10" s="3" customFormat="1" ht="26.25" customHeight="1">
      <c r="A31" s="7"/>
      <c r="B31" s="13" t="s">
        <v>39</v>
      </c>
      <c r="C31" s="7"/>
      <c r="D31" s="9"/>
      <c r="E31" s="9"/>
      <c r="F31" s="9"/>
      <c r="G31" s="16"/>
      <c r="H31" s="16"/>
      <c r="I31" s="16"/>
      <c r="J31" s="16"/>
    </row>
    <row r="32" spans="1:10" s="3" customFormat="1" ht="19.5" customHeight="1">
      <c r="A32" s="7"/>
      <c r="B32" s="8" t="s">
        <v>76</v>
      </c>
      <c r="C32" s="7" t="s">
        <v>40</v>
      </c>
      <c r="D32" s="9">
        <v>4407</v>
      </c>
      <c r="E32" s="9">
        <v>4450</v>
      </c>
      <c r="F32" s="9">
        <v>4514</v>
      </c>
      <c r="G32" s="17">
        <v>4576</v>
      </c>
      <c r="H32" s="17">
        <v>4635</v>
      </c>
      <c r="I32" s="17">
        <v>4710</v>
      </c>
      <c r="J32" s="17">
        <v>4789</v>
      </c>
    </row>
    <row r="33" spans="1:10" s="3" customFormat="1" ht="28.5">
      <c r="A33" s="7"/>
      <c r="B33" s="8" t="s">
        <v>77</v>
      </c>
      <c r="C33" s="7" t="s">
        <v>41</v>
      </c>
      <c r="D33" s="18">
        <f>D21/D32</f>
        <v>35.5693215339233</v>
      </c>
      <c r="E33" s="18">
        <f aca="true" t="shared" si="1" ref="E33:J33">E21/E32</f>
        <v>42.29955056179775</v>
      </c>
      <c r="F33" s="18">
        <f t="shared" si="1"/>
        <v>50.514399645547186</v>
      </c>
      <c r="G33" s="18">
        <f t="shared" si="1"/>
        <v>50.46896853146853</v>
      </c>
      <c r="H33" s="18">
        <f t="shared" si="1"/>
        <v>52.976051779935275</v>
      </c>
      <c r="I33" s="18">
        <f t="shared" si="1"/>
        <v>55.475583864118896</v>
      </c>
      <c r="J33" s="18">
        <f t="shared" si="1"/>
        <v>58.098350386301945</v>
      </c>
    </row>
    <row r="34" spans="1:10" s="3" customFormat="1" ht="41.25" customHeight="1">
      <c r="A34" s="7" t="s">
        <v>42</v>
      </c>
      <c r="B34" s="8" t="s">
        <v>43</v>
      </c>
      <c r="C34" s="7"/>
      <c r="D34" s="9"/>
      <c r="E34" s="9"/>
      <c r="F34" s="9"/>
      <c r="G34" s="16"/>
      <c r="H34" s="16"/>
      <c r="I34" s="16"/>
      <c r="J34" s="16"/>
    </row>
    <row r="35" spans="1:10" s="3" customFormat="1" ht="30" customHeight="1">
      <c r="A35" s="7" t="s">
        <v>44</v>
      </c>
      <c r="B35" s="8" t="s">
        <v>45</v>
      </c>
      <c r="C35" s="7" t="s">
        <v>46</v>
      </c>
      <c r="D35" s="9">
        <v>162</v>
      </c>
      <c r="E35" s="9">
        <v>162</v>
      </c>
      <c r="F35" s="9">
        <v>162</v>
      </c>
      <c r="G35" s="9">
        <v>162</v>
      </c>
      <c r="H35" s="9">
        <v>162</v>
      </c>
      <c r="I35" s="9">
        <v>162</v>
      </c>
      <c r="J35" s="9">
        <v>162</v>
      </c>
    </row>
    <row r="36" spans="1:10" s="3" customFormat="1" ht="29.25" customHeight="1">
      <c r="A36" s="7" t="s">
        <v>47</v>
      </c>
      <c r="B36" s="8" t="s">
        <v>48</v>
      </c>
      <c r="C36" s="7" t="s">
        <v>61</v>
      </c>
      <c r="D36" s="9">
        <v>25.4</v>
      </c>
      <c r="E36" s="9">
        <v>25</v>
      </c>
      <c r="F36" s="9">
        <v>31.6</v>
      </c>
      <c r="G36" s="17">
        <v>33.5</v>
      </c>
      <c r="H36" s="17">
        <v>35.7</v>
      </c>
      <c r="I36" s="17">
        <v>38</v>
      </c>
      <c r="J36" s="17">
        <v>40.6</v>
      </c>
    </row>
    <row r="37" spans="1:10" s="3" customFormat="1" ht="71.25" customHeight="1">
      <c r="A37" s="7" t="s">
        <v>49</v>
      </c>
      <c r="B37" s="8" t="s">
        <v>50</v>
      </c>
      <c r="C37" s="7"/>
      <c r="D37" s="7" t="s">
        <v>79</v>
      </c>
      <c r="E37" s="7" t="s">
        <v>79</v>
      </c>
      <c r="F37" s="7" t="s">
        <v>79</v>
      </c>
      <c r="G37" s="16"/>
      <c r="H37" s="16"/>
      <c r="I37" s="16"/>
      <c r="J37" s="16"/>
    </row>
    <row r="38" spans="1:10" s="3" customFormat="1" ht="19.5" customHeight="1">
      <c r="A38" s="7"/>
      <c r="B38" s="13" t="s">
        <v>39</v>
      </c>
      <c r="C38" s="7"/>
      <c r="D38" s="9"/>
      <c r="E38" s="9"/>
      <c r="F38" s="9"/>
      <c r="G38" s="16"/>
      <c r="H38" s="16"/>
      <c r="I38" s="16"/>
      <c r="J38" s="16"/>
    </row>
    <row r="39" spans="1:10" s="3" customFormat="1" ht="44.25" customHeight="1">
      <c r="A39" s="7"/>
      <c r="B39" s="8" t="s">
        <v>51</v>
      </c>
      <c r="C39" s="7" t="s">
        <v>6</v>
      </c>
      <c r="D39" s="9">
        <v>26230</v>
      </c>
      <c r="E39" s="9">
        <v>26230</v>
      </c>
      <c r="F39" s="9">
        <v>47520</v>
      </c>
      <c r="G39" s="9">
        <v>47520</v>
      </c>
      <c r="H39" s="9">
        <v>47520</v>
      </c>
      <c r="I39" s="9">
        <v>47520</v>
      </c>
      <c r="J39" s="9">
        <v>47520</v>
      </c>
    </row>
    <row r="40" spans="1:10" s="3" customFormat="1" ht="41.25" customHeight="1">
      <c r="A40" s="7"/>
      <c r="B40" s="8" t="s">
        <v>52</v>
      </c>
      <c r="C40" s="7" t="s">
        <v>6</v>
      </c>
      <c r="D40" s="9">
        <v>-630</v>
      </c>
      <c r="E40" s="9">
        <v>8300</v>
      </c>
      <c r="F40" s="9">
        <v>8400</v>
      </c>
      <c r="G40" s="17">
        <v>8500</v>
      </c>
      <c r="H40" s="17">
        <v>8700</v>
      </c>
      <c r="I40" s="17">
        <v>8800</v>
      </c>
      <c r="J40" s="17">
        <v>8900</v>
      </c>
    </row>
    <row r="41" spans="1:10" s="3" customFormat="1" ht="29.25" customHeight="1">
      <c r="A41" s="5" t="s">
        <v>62</v>
      </c>
      <c r="B41" s="26"/>
      <c r="C41" s="25"/>
      <c r="D41" s="27"/>
      <c r="E41" s="27"/>
      <c r="F41" s="27"/>
      <c r="G41" s="28"/>
      <c r="H41" s="28"/>
      <c r="I41" s="28"/>
      <c r="J41" s="28"/>
    </row>
    <row r="42" spans="1:10" s="3" customFormat="1" ht="19.5" customHeight="1">
      <c r="A42" s="5" t="s">
        <v>63</v>
      </c>
      <c r="B42" s="26"/>
      <c r="C42" s="25"/>
      <c r="D42" s="27"/>
      <c r="E42" s="27"/>
      <c r="F42" s="27"/>
      <c r="G42" s="28"/>
      <c r="H42" s="28"/>
      <c r="I42" s="28"/>
      <c r="J42" s="28"/>
    </row>
    <row r="43" spans="1:10" s="3" customFormat="1" ht="41.25" customHeight="1">
      <c r="A43" s="25"/>
      <c r="B43" s="26"/>
      <c r="C43" s="25"/>
      <c r="D43" s="27"/>
      <c r="E43" s="27"/>
      <c r="F43" s="27"/>
      <c r="G43" s="28"/>
      <c r="H43" s="28"/>
      <c r="I43" s="28"/>
      <c r="J43" s="28"/>
    </row>
    <row r="44" spans="1:10" s="3" customFormat="1" ht="41.25" customHeight="1">
      <c r="A44" s="25"/>
      <c r="B44" s="26" t="s">
        <v>93</v>
      </c>
      <c r="C44" s="25"/>
      <c r="D44" s="27"/>
      <c r="E44" s="27"/>
      <c r="F44" s="27" t="s">
        <v>94</v>
      </c>
      <c r="G44" s="28"/>
      <c r="H44" s="28"/>
      <c r="I44" s="28"/>
      <c r="J44" s="28"/>
    </row>
    <row r="45" spans="1:10" s="3" customFormat="1" ht="41.25" customHeight="1">
      <c r="A45" s="25"/>
      <c r="B45" s="26"/>
      <c r="C45" s="25"/>
      <c r="D45" s="27"/>
      <c r="E45" s="27"/>
      <c r="F45" s="27"/>
      <c r="G45" s="28"/>
      <c r="H45" s="28"/>
      <c r="I45" s="28"/>
      <c r="J45" s="28"/>
    </row>
  </sheetData>
  <mergeCells count="2">
    <mergeCell ref="A3:F3"/>
    <mergeCell ref="E1:F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econ10</cp:lastModifiedBy>
  <cp:lastPrinted>2016-04-06T06:22:40Z</cp:lastPrinted>
  <dcterms:created xsi:type="dcterms:W3CDTF">2014-08-15T10:06:32Z</dcterms:created>
  <dcterms:modified xsi:type="dcterms:W3CDTF">2016-04-08T04:56:24Z</dcterms:modified>
  <cp:category/>
  <cp:version/>
  <cp:contentType/>
  <cp:contentStatus/>
</cp:coreProperties>
</file>