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6380" windowHeight="8190"/>
  </bookViews>
  <sheets>
    <sheet name="Лист1" sheetId="1" r:id="rId1"/>
    <sheet name="Лист2" sheetId="2" r:id="rId2"/>
    <sheet name="Лист3" sheetId="3" r:id="rId3"/>
  </sheets>
  <definedNames>
    <definedName name="__xlnm.Print_Area" localSheetId="0">Лист1!$A$1:$I$29</definedName>
    <definedName name="_xlnm.Print_Area" localSheetId="0">Лист1!$A$1:$I$29</definedName>
  </definedNames>
  <calcPr calcId="144525"/>
</workbook>
</file>

<file path=xl/calcChain.xml><?xml version="1.0" encoding="utf-8"?>
<calcChain xmlns="http://schemas.openxmlformats.org/spreadsheetml/2006/main">
  <c r="G9" i="1" l="1"/>
  <c r="G10" i="1"/>
  <c r="G11" i="1"/>
  <c r="G12" i="1"/>
  <c r="H7" i="1"/>
  <c r="I7" i="1"/>
  <c r="G15" i="1"/>
  <c r="G7" i="1" l="1"/>
  <c r="H18" i="1"/>
  <c r="I18" i="1" s="1"/>
  <c r="G18" i="1" l="1"/>
  <c r="G19" i="1" s="1"/>
</calcChain>
</file>

<file path=xl/sharedStrings.xml><?xml version="1.0" encoding="utf-8"?>
<sst xmlns="http://schemas.openxmlformats.org/spreadsheetml/2006/main" count="21" uniqueCount="21">
  <si>
    <t>Информация</t>
  </si>
  <si>
    <t>о балансе электрической энергии и затратах на оплату потерь</t>
  </si>
  <si>
    <t xml:space="preserve">(в соответствии с Постановлением Правительства Российской Федерации №24 от 21.01.2004 год) </t>
  </si>
  <si>
    <t>года</t>
  </si>
  <si>
    <t>Всего</t>
  </si>
  <si>
    <t>СН2</t>
  </si>
  <si>
    <t>НН</t>
  </si>
  <si>
    <t>Получено электроэнергии в сеть АО "ОЭС" от всех поставщиков, тыс.кВт.ч:</t>
  </si>
  <si>
    <t>в том числе от:</t>
  </si>
  <si>
    <t xml:space="preserve">ООО «Башкирэнерго» </t>
  </si>
  <si>
    <t xml:space="preserve">ООО «Башнефть-Добыча» </t>
  </si>
  <si>
    <t>Отпущено электроэнергии из сети АО "ОЭС" , тыс.кВт.ч:</t>
  </si>
  <si>
    <t>Потери электроэнергии, тыс.кВт.ч:</t>
  </si>
  <si>
    <t>Потери электроэнергии, %:</t>
  </si>
  <si>
    <t>Затраты на оплату потерь, тыс.руб. (без НДС)</t>
  </si>
  <si>
    <t xml:space="preserve">Перечень мероприятий по снижению размеров потерь в сетях, а также сроки их исполнения и источники финансирования </t>
  </si>
  <si>
    <t>отражены в утвержденной «Программе энергосбережения АО «ОЭС» 2022-2026гг.», размещенной на сайте предприятия.</t>
  </si>
  <si>
    <t>ООО "Газпром газомоторное топливо" (Уральский филиал)</t>
  </si>
  <si>
    <t>АО "СК" Юго-Восточные электрические сети</t>
  </si>
  <si>
    <t>ЗА 1 КВАРТАЛ</t>
  </si>
  <si>
    <t>Норматив потерь на 2026 год,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</si>
</sst>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u/>
      <sz val="11"/>
      <color indexed="8"/>
      <name val="Arial"/>
      <family val="2"/>
      <charset val="204"/>
    </font>
    <font>
      <u/>
      <sz val="11"/>
      <color indexed="12"/>
      <name val="Calibri"/>
      <family val="2"/>
      <charset val="204"/>
    </font>
    <font>
      <u/>
      <sz val="12"/>
      <color indexed="12"/>
      <name val="Arial"/>
      <family val="2"/>
      <charset val="204"/>
    </font>
    <font>
      <sz val="8"/>
      <name val="Arial"/>
      <family val="2"/>
      <charset val="204"/>
    </font>
    <font>
      <b/>
      <sz val="12"/>
      <name val="Calibri Light"/>
      <family val="2"/>
      <charset val="204"/>
    </font>
    <font>
      <b/>
      <sz val="12"/>
      <color indexed="8"/>
      <name val="Calibri Light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0">
    <xf numFmtId="0" fontId="0" fillId="0" borderId="0" xfId="0"/>
    <xf numFmtId="0" fontId="2" fillId="0" borderId="0" xfId="1" applyFont="1"/>
    <xf numFmtId="0" fontId="4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/>
    <xf numFmtId="164" fontId="6" fillId="0" borderId="1" xfId="1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0" fontId="5" fillId="0" borderId="1" xfId="1" applyFont="1" applyBorder="1"/>
    <xf numFmtId="0" fontId="5" fillId="0" borderId="2" xfId="1" applyFont="1" applyBorder="1"/>
    <xf numFmtId="0" fontId="5" fillId="0" borderId="0" xfId="1" applyFont="1" applyAlignment="1">
      <alignment horizontal="left"/>
    </xf>
    <xf numFmtId="164" fontId="5" fillId="0" borderId="1" xfId="1" applyNumberFormat="1" applyFont="1" applyFill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164" fontId="5" fillId="0" borderId="1" xfId="1" applyNumberFormat="1" applyFont="1" applyBorder="1" applyAlignment="1">
      <alignment horizontal="right"/>
    </xf>
    <xf numFmtId="0" fontId="5" fillId="0" borderId="0" xfId="1" applyFont="1" applyAlignment="1">
      <alignment horizontal="left" indent="1"/>
    </xf>
    <xf numFmtId="3" fontId="5" fillId="0" borderId="0" xfId="1" applyNumberFormat="1" applyFont="1"/>
    <xf numFmtId="4" fontId="6" fillId="0" borderId="1" xfId="1" applyNumberFormat="1" applyFont="1" applyBorder="1" applyAlignment="1">
      <alignment horizontal="right"/>
    </xf>
    <xf numFmtId="0" fontId="6" fillId="0" borderId="0" xfId="1" applyFont="1" applyAlignment="1"/>
    <xf numFmtId="0" fontId="6" fillId="0" borderId="1" xfId="1" applyFont="1" applyBorder="1"/>
    <xf numFmtId="164" fontId="5" fillId="0" borderId="1" xfId="1" applyNumberFormat="1" applyFont="1" applyBorder="1"/>
    <xf numFmtId="165" fontId="6" fillId="0" borderId="1" xfId="1" applyNumberFormat="1" applyFont="1" applyBorder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9" fillId="0" borderId="0" xfId="2" applyNumberFormat="1" applyFont="1" applyFill="1" applyBorder="1" applyAlignment="1" applyProtection="1">
      <alignment horizontal="left"/>
    </xf>
    <xf numFmtId="0" fontId="1" fillId="0" borderId="0" xfId="1"/>
    <xf numFmtId="0" fontId="12" fillId="0" borderId="0" xfId="1" applyFont="1" applyAlignment="1">
      <alignment horizontal="left"/>
    </xf>
    <xf numFmtId="0" fontId="12" fillId="0" borderId="0" xfId="1" applyFont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1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wrapText="1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B4" zoomScale="150" zoomScaleSheetLayoutView="150" workbookViewId="0">
      <selection activeCell="G20" sqref="G20"/>
    </sheetView>
  </sheetViews>
  <sheetFormatPr defaultRowHeight="15" x14ac:dyDescent="0.2"/>
  <cols>
    <col min="1" max="1" width="15.42578125" style="1" customWidth="1"/>
    <col min="2" max="2" width="32.7109375" style="1" customWidth="1"/>
    <col min="3" max="3" width="11.140625" style="1" customWidth="1"/>
    <col min="4" max="4" width="4.7109375" style="1" customWidth="1"/>
    <col min="5" max="5" width="9.140625" style="1"/>
    <col min="6" max="6" width="7.140625" style="1" customWidth="1"/>
    <col min="7" max="7" width="18.28515625" style="1" customWidth="1"/>
    <col min="8" max="8" width="15" style="1" customWidth="1"/>
    <col min="9" max="9" width="14" style="1" customWidth="1"/>
    <col min="10" max="10" width="11.5703125" style="1" customWidth="1"/>
    <col min="11" max="11" width="10.42578125" style="1" customWidth="1"/>
    <col min="12" max="16384" width="9.140625" style="1"/>
  </cols>
  <sheetData>
    <row r="1" spans="1:11" ht="15.75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15.75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1" x14ac:dyDescent="0.2">
      <c r="A4" s="3"/>
      <c r="B4" s="3"/>
      <c r="C4" s="4"/>
      <c r="D4" s="5" t="s">
        <v>19</v>
      </c>
      <c r="E4" s="5"/>
      <c r="F4" s="5">
        <v>2026</v>
      </c>
      <c r="G4" s="6" t="s">
        <v>3</v>
      </c>
      <c r="H4" s="3"/>
      <c r="I4" s="3"/>
    </row>
    <row r="5" spans="1:11" x14ac:dyDescent="0.2">
      <c r="A5" s="3"/>
      <c r="B5" s="3"/>
      <c r="C5" s="7"/>
      <c r="D5" s="2"/>
      <c r="E5" s="2"/>
      <c r="F5" s="2"/>
      <c r="G5" s="8"/>
      <c r="H5" s="3"/>
      <c r="I5" s="3"/>
    </row>
    <row r="6" spans="1:11" x14ac:dyDescent="0.2">
      <c r="A6" s="3"/>
      <c r="B6" s="3"/>
      <c r="C6" s="7"/>
      <c r="D6" s="2"/>
      <c r="E6" s="2"/>
      <c r="F6" s="2"/>
      <c r="G6" s="9" t="s">
        <v>4</v>
      </c>
      <c r="H6" s="10" t="s">
        <v>5</v>
      </c>
      <c r="I6" s="6" t="s">
        <v>6</v>
      </c>
    </row>
    <row r="7" spans="1:11" s="12" customFormat="1" x14ac:dyDescent="0.25">
      <c r="A7" s="11" t="s">
        <v>7</v>
      </c>
      <c r="G7" s="13">
        <f>SUM(G9:G12)</f>
        <v>70706.087999999989</v>
      </c>
      <c r="H7" s="14">
        <f>SUM(H9:H12)</f>
        <v>70648.154999999984</v>
      </c>
      <c r="I7" s="15">
        <f>SUM(I9:I12)</f>
        <v>57.933</v>
      </c>
    </row>
    <row r="8" spans="1:11" s="12" customFormat="1" ht="14.25" x14ac:dyDescent="0.2">
      <c r="A8" s="12" t="s">
        <v>8</v>
      </c>
      <c r="G8" s="16"/>
      <c r="H8" s="17"/>
    </row>
    <row r="9" spans="1:11" s="12" customFormat="1" ht="15.75" x14ac:dyDescent="0.25">
      <c r="A9" s="34" t="s">
        <v>9</v>
      </c>
      <c r="B9" s="35"/>
      <c r="G9" s="19">
        <f>SUM(H9:I9)</f>
        <v>65629.157999999996</v>
      </c>
      <c r="H9" s="20">
        <v>65629.157999999996</v>
      </c>
      <c r="I9" s="21">
        <v>0</v>
      </c>
    </row>
    <row r="10" spans="1:11" s="12" customFormat="1" ht="15.75" x14ac:dyDescent="0.25">
      <c r="A10" s="34" t="s">
        <v>10</v>
      </c>
      <c r="B10" s="35"/>
      <c r="G10" s="19">
        <f>SUM(H10:I10)</f>
        <v>3505.67</v>
      </c>
      <c r="H10" s="20">
        <v>3447.7370000000001</v>
      </c>
      <c r="I10" s="21">
        <v>57.933</v>
      </c>
    </row>
    <row r="11" spans="1:11" s="12" customFormat="1" ht="15.75" x14ac:dyDescent="0.2">
      <c r="A11" s="38" t="s">
        <v>18</v>
      </c>
      <c r="B11" s="38"/>
      <c r="G11" s="19">
        <f>SUM(H11:I11)</f>
        <v>1126.0409999999999</v>
      </c>
      <c r="H11" s="20">
        <v>1126.0409999999999</v>
      </c>
      <c r="I11" s="21">
        <v>0</v>
      </c>
    </row>
    <row r="12" spans="1:11" s="12" customFormat="1" ht="14.25" customHeight="1" x14ac:dyDescent="0.25">
      <c r="A12" s="38" t="s">
        <v>17</v>
      </c>
      <c r="B12" s="39"/>
      <c r="G12" s="22">
        <f>SUM(H12:I12)</f>
        <v>445.21899999999999</v>
      </c>
      <c r="H12" s="20">
        <v>445.21899999999999</v>
      </c>
      <c r="I12" s="21">
        <v>0</v>
      </c>
    </row>
    <row r="13" spans="1:11" s="12" customFormat="1" ht="14.25" x14ac:dyDescent="0.2">
      <c r="A13" s="23"/>
      <c r="G13" s="16"/>
      <c r="H13" s="17"/>
    </row>
    <row r="14" spans="1:11" s="12" customFormat="1" ht="14.25" x14ac:dyDescent="0.2">
      <c r="G14" s="9"/>
      <c r="H14" s="10"/>
      <c r="I14" s="6"/>
      <c r="J14" s="24"/>
      <c r="K14" s="24"/>
    </row>
    <row r="15" spans="1:11" s="12" customFormat="1" x14ac:dyDescent="0.25">
      <c r="A15" s="11" t="s">
        <v>11</v>
      </c>
      <c r="G15" s="13">
        <f>SUM(H15:I15)</f>
        <v>63705.837</v>
      </c>
      <c r="H15" s="14">
        <v>29171.483</v>
      </c>
      <c r="I15" s="15">
        <v>34534.353999999999</v>
      </c>
    </row>
    <row r="16" spans="1:11" s="12" customFormat="1" ht="14.25" x14ac:dyDescent="0.2">
      <c r="A16" s="18"/>
      <c r="G16" s="19"/>
      <c r="H16" s="20"/>
      <c r="I16" s="21"/>
    </row>
    <row r="17" spans="1:9" s="12" customFormat="1" ht="14.25" x14ac:dyDescent="0.2">
      <c r="G17" s="9"/>
      <c r="H17" s="10"/>
      <c r="I17" s="6"/>
    </row>
    <row r="18" spans="1:9" s="12" customFormat="1" x14ac:dyDescent="0.25">
      <c r="A18" s="11" t="s">
        <v>12</v>
      </c>
      <c r="G18" s="13">
        <f>SUM(H18:I18)</f>
        <v>7000.2509999999857</v>
      </c>
      <c r="H18" s="14">
        <f>H7*0.0422</f>
        <v>2981.3521409999994</v>
      </c>
      <c r="I18" s="14">
        <f>H7-H15+I7-H18-I15</f>
        <v>4018.8988589999863</v>
      </c>
    </row>
    <row r="19" spans="1:9" ht="15.75" x14ac:dyDescent="0.25">
      <c r="A19" s="11" t="s">
        <v>13</v>
      </c>
      <c r="B19" s="12"/>
      <c r="C19" s="12"/>
      <c r="D19" s="12"/>
      <c r="E19" s="12"/>
      <c r="F19" s="12"/>
      <c r="G19" s="25">
        <f>IF(G7&gt;0,G18*100/G7,0)</f>
        <v>9.9004925855889336</v>
      </c>
      <c r="H19" s="20"/>
      <c r="I19" s="21"/>
    </row>
    <row r="20" spans="1:9" x14ac:dyDescent="0.2">
      <c r="A20" s="18"/>
      <c r="B20" s="12"/>
      <c r="C20" s="12"/>
      <c r="D20" s="12"/>
      <c r="E20" s="12"/>
      <c r="F20" s="12"/>
      <c r="G20" s="22"/>
      <c r="H20" s="20"/>
      <c r="I20" s="21"/>
    </row>
    <row r="21" spans="1:9" ht="15.75" x14ac:dyDescent="0.25">
      <c r="A21" s="26" t="s">
        <v>20</v>
      </c>
      <c r="B21" s="12"/>
      <c r="C21" s="12"/>
      <c r="D21" s="12"/>
      <c r="E21" s="12"/>
      <c r="F21" s="12"/>
      <c r="G21" s="27">
        <v>11.2</v>
      </c>
      <c r="H21" s="17"/>
      <c r="I21" s="12"/>
    </row>
    <row r="22" spans="1:9" x14ac:dyDescent="0.2">
      <c r="A22" s="12"/>
      <c r="B22" s="12"/>
      <c r="C22" s="12"/>
      <c r="D22" s="12"/>
      <c r="E22" s="12"/>
      <c r="F22" s="12"/>
      <c r="G22" s="28"/>
      <c r="H22" s="17"/>
      <c r="I22" s="12"/>
    </row>
    <row r="23" spans="1:9" ht="15.75" x14ac:dyDescent="0.25">
      <c r="A23" s="11" t="s">
        <v>14</v>
      </c>
      <c r="B23" s="12"/>
      <c r="C23" s="12"/>
      <c r="D23" s="12"/>
      <c r="E23" s="12"/>
      <c r="F23" s="12"/>
      <c r="G23" s="29">
        <v>27663.374</v>
      </c>
      <c r="H23" s="17"/>
      <c r="I23" s="12"/>
    </row>
    <row r="24" spans="1:9" ht="15.75" x14ac:dyDescent="0.25">
      <c r="A24" s="30"/>
      <c r="B24" s="12"/>
      <c r="C24" s="12"/>
      <c r="D24" s="12"/>
      <c r="E24" s="12"/>
      <c r="F24" s="12"/>
      <c r="G24" s="12"/>
      <c r="H24" s="12"/>
      <c r="I24" s="12"/>
    </row>
    <row r="25" spans="1:9" x14ac:dyDescent="0.2">
      <c r="A25" s="18" t="s">
        <v>15</v>
      </c>
    </row>
    <row r="26" spans="1:9" x14ac:dyDescent="0.2">
      <c r="A26" s="18" t="s">
        <v>16</v>
      </c>
    </row>
    <row r="28" spans="1:9" x14ac:dyDescent="0.2">
      <c r="A28" s="31"/>
    </row>
    <row r="29" spans="1:9" x14ac:dyDescent="0.2">
      <c r="A29" s="32"/>
    </row>
    <row r="30" spans="1:9" x14ac:dyDescent="0.2">
      <c r="A30" s="31"/>
    </row>
  </sheetData>
  <sheetProtection selectLockedCells="1" selectUnlockedCells="1"/>
  <mergeCells count="5">
    <mergeCell ref="A1:J1"/>
    <mergeCell ref="A2:J2"/>
    <mergeCell ref="A3:J3"/>
    <mergeCell ref="A12:B12"/>
    <mergeCell ref="A11:B11"/>
  </mergeCells>
  <phoneticPr fontId="10" type="noConversion"/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colBreaks count="2" manualBreakCount="2">
    <brk id="9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SheetLayoutView="150" workbookViewId="0"/>
  </sheetViews>
  <sheetFormatPr defaultColWidth="8.7109375" defaultRowHeight="15" x14ac:dyDescent="0.25"/>
  <cols>
    <col min="1" max="16384" width="8.7109375" style="33"/>
  </cols>
  <sheetData/>
  <sheetProtection selectLockedCells="1" selectUnlockedCells="1"/>
  <phoneticPr fontId="10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50" zoomScaleSheetLayoutView="150" workbookViewId="0"/>
  </sheetViews>
  <sheetFormatPr defaultColWidth="8.7109375" defaultRowHeight="15" x14ac:dyDescent="0.25"/>
  <cols>
    <col min="1" max="16384" width="8.7109375" style="33"/>
  </cols>
  <sheetData/>
  <sheetProtection selectLockedCells="1" selectUnlockedCells="1"/>
  <phoneticPr fontId="10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Лист1!__xlnm.Print_Area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rtp3</dc:creator>
  <cp:lastModifiedBy>rtp3</cp:lastModifiedBy>
  <cp:lastPrinted>2024-03-21T09:29:10Z</cp:lastPrinted>
  <dcterms:created xsi:type="dcterms:W3CDTF">2024-03-21T07:27:01Z</dcterms:created>
  <dcterms:modified xsi:type="dcterms:W3CDTF">2026-04-28T04:44:00Z</dcterms:modified>
</cp:coreProperties>
</file>